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9420" windowHeight="4500" activeTab="0"/>
  </bookViews>
  <sheets>
    <sheet name="Foglio1" sheetId="1" r:id="rId1"/>
    <sheet name="Foglio2" sheetId="2" r:id="rId2"/>
    <sheet name="Foglio3" sheetId="3" r:id="rId3"/>
  </sheets>
  <definedNames>
    <definedName name="_xlnm.Print_Area" localSheetId="0">'Foglio1'!$A$1:$F$56</definedName>
  </definedNames>
  <calcPr fullCalcOnLoad="1"/>
</workbook>
</file>

<file path=xl/sharedStrings.xml><?xml version="1.0" encoding="utf-8"?>
<sst xmlns="http://schemas.openxmlformats.org/spreadsheetml/2006/main" count="58" uniqueCount="58">
  <si>
    <t>articolo</t>
  </si>
  <si>
    <t>descrizione</t>
  </si>
  <si>
    <t>n. id</t>
  </si>
  <si>
    <t>prezzo unitario offerto</t>
  </si>
  <si>
    <t>prezzo unitario a base di gara</t>
  </si>
  <si>
    <t>Il sottoscritto ___________________________________________</t>
  </si>
  <si>
    <t>nella sua qualità di_______________________________________</t>
  </si>
  <si>
    <t>dell'impresa_____________________________________________</t>
  </si>
  <si>
    <t>con sede in ____________________________________________</t>
  </si>
  <si>
    <t>Via/Piazza_____________________________________________</t>
  </si>
  <si>
    <t>codice fiscale___________________________________________</t>
  </si>
  <si>
    <t>partita iva______________________________________________</t>
  </si>
  <si>
    <t xml:space="preserve">OFFRE </t>
  </si>
  <si>
    <t>(NB: il presente modulo dovrà essere completato in ogni sua parte, convertito in PDF, sottoscritto con firma DIGITALE dal titolare o legale rappresentante o procuratore del soggetto concorrente e inserito su START nell'apposito spazio in aggiunta all'offerta economica di cui al punto B.1 della lettera di invito/ disciplinare di gara)</t>
  </si>
  <si>
    <t>FIRMA DIGITALE</t>
  </si>
  <si>
    <t>Data_______</t>
  </si>
  <si>
    <t>ribasso percentuale unitario</t>
  </si>
  <si>
    <t xml:space="preserve">Affidamento della fornitura dei capi di vestiario di servizio estivo, invernale e calzature destinati a dipendenti  </t>
  </si>
  <si>
    <t>comunali, tramite accordo quadro ai sensi dell'art. 54 comma 3 del D.lgs 50/2016</t>
  </si>
  <si>
    <t xml:space="preserve">2) un ribasso percentuale medio di riferimento del </t>
  </si>
  <si>
    <t>generato dalla piattaforma START</t>
  </si>
  <si>
    <t>1) i seguenti ribassi percentuali unitari:</t>
  </si>
  <si>
    <t>e</t>
  </si>
  <si>
    <t>LOTTO 5 – DIVISE PER USCIERI E AUTISTI, MAGLIONI E CAMICIE</t>
  </si>
  <si>
    <t>GIACCA INVERNALE USCIERE UOMO/DONNA</t>
  </si>
  <si>
    <t>Giacca invernale Usciere - Modello classico, per uomo e per donna con bottoni metallici gigliati. Il capo dovrà essere confezionato in tessuto, colore blu notte, avente le seguenti caratteristiche tecniche: composizione 100% pura lana vergine, denominazione sallia, armatura batavia da 4, fodera 100% Viscosa. Ricamo del giglio di Firenze (dimensioni altezza cm. 1,8 larghezza cm. 1,4) in colore rosso, sul petto a sinistra sul bordino del taschino. Misure per uomo dalla 46 alla 62 – misure per donna dalla 40 alla 58 (possono essere previste giacche su misura)</t>
  </si>
  <si>
    <t>GIACCA ESTIVA USCIERE UOMO/DONNA</t>
  </si>
  <si>
    <t>Giacca estiva Usciere - Modello classico, per uomo e per donna con bottoni metallici gigliati. Il capo dovrà essere confezionato in tessuto, colore blu notte, avente le seguenti caratteristiche tecniche: composizione 100% pura lana vergine, denominazione fresco, armatura tela, fodera 100% Viscosa. Ricamo del giglio di Firenze (dimensioni altezza cm. 1,8 larghezza cm. 1,4) in colore rosso, sul petto a sinistra sul bordino del taschino. Misure per uomo dalla 46 alla 62 – misure per donna dalla 40 alla 58 (possono essere previste giacche su misura)</t>
  </si>
  <si>
    <t>PANTALONE INVERNALE USCIERE UOMO</t>
  </si>
  <si>
    <t>Pantalone invernale Usciere uomo, in tessuto, colore grigio scuro, avente le seguenti caratteristiche tecniche: composizione 100% pura lana vergine, denominazione flanella - armatura batavia da 4 - Sul gambule davanti fodera 100% viscosa - fodera tasche tela silesias cotone 100%. Descrizione del modello da uomo: lungo senza rimesso, pences alla vita e chiusura a cerniera, tasche oblique con impunture lungo l'apertura, foderato sul davanti fino al ginocchio, taschino interno anteriore, tasca posteriore interna a fessura con bottone, n. 6 passanti per cintura. Stesso ricamo delle giacche, per dimensioni e colore, sul pantalone lato sinistro altezza tasca. Misure dalla 46 alla 62 (possono essere previsti pantaloni su misura)</t>
  </si>
  <si>
    <t>PANTALONE INVERNALE USCIERE DONNA</t>
  </si>
  <si>
    <t>Pantalone invernale Usciere donna, in tessuto, colore grigio scuro, avente le seguenti caratteristiche tecniche: composizione 100% pura lana vergine, denominazione flanella - armatura batavia da 4 - Sul gambule davanti fodera 100% viscosa - fodera tasche tela silesias cotone 100%. Descrizione del modello da donna: lungo senza rimesso, cugni alla vita, foderato sul davanti fino al ginocchio, chiusura su un fianco con cerniera e bottone. Stesso ricamo delle giacche, per dimensioni e colore, sul pantalone lato sinistro altezza tasca. Misura dalla 40 alla 58 (possono essere previsti pantaloni su misura)</t>
  </si>
  <si>
    <t>PANTALONE ESTIVO USCIERE UOMO</t>
  </si>
  <si>
    <r>
      <t>Pantalone estivo Usciere uomo, in tessuto, colore grigio scuro, avente le seguenti caratteristiche tecniche: composizione 100% pura lana vergine, denominazione fresco - armatura tela - Sul gambule davanti fodera 100% viscosa - fodera tasche tela silesias cotone 100%. Descrizione del modello da uomo: lungo senza rimesso, pences alla vita e chiusura a cerniera, tasche oblique con impunture lungo l'apertura, foderato sul davanti fino al ginocchio, taschino interno anteriore, tasca posteriore interna a fessura con bottone, n. 6 passanti per cintura</t>
    </r>
    <r>
      <rPr>
        <sz val="11"/>
        <rFont val="Times New Roman"/>
        <family val="1"/>
      </rPr>
      <t>. Stesso ricamo delle giacche, per dimensioni e colore, sul pantalone lato sinistro altezza tasca. Misure dalla 46 alla 62 (possono essere previsti pantaloni su misura)</t>
    </r>
  </si>
  <si>
    <t>PANTALONE ESTIVO USCIERE DONNA</t>
  </si>
  <si>
    <t>Pantalone estivo Usciere donna, in tessuto, colore grigio scuro, avente le seguenti caratteristiche tecniche: composizione 100% pura lana vergine, denominazione fresco - armatura tela - Sul gambule davanti fodera 100% viscosa - fodera tasche tela silesias cotone 100%. Descrizione del modello da donna: lungo senza rimesso, cugni alla vita, foderato sul davanti fino al ginocchio, chiusura su un fianco con cerniera e bottone. Stesso ricamo delle giacche, per dimensioni e colore, sul pantalone lato sinistro altezza tasca. Misura dalla 40 alla 58 (possono essere previsti pantaloni su misura)</t>
  </si>
  <si>
    <t>GONNA INVERNALE USCIERE</t>
  </si>
  <si>
    <t>Gonna invernale Usciere, in tessuto, colore grigio scuro, avente le seguenti caratteristiche tecniche: composizione 100% pura lana vergine, denominazione flanella - armatura batavia da 4 - Descrizione modello: interamente foderata, a tubino, spacco dietro sovrapposto, chiusura posteriore con lampo in tessuto. Stesso ricamo delle giacche, per dimensioni e colore, sulla gonna lato sinistro posizionato in basso a circa 5 cm. dal cinturino. Misura dalla 40 alla 58 (possono essere previste gonne su misura)</t>
  </si>
  <si>
    <t>GONNA ESTIVA USCIERE</t>
  </si>
  <si>
    <r>
      <t>Gonna estiva Usciere, in tessuto, colore grigio scuro, avente le seguenti caratteristiche tecniche: composizione 100% pura lana vergine, denominazione fresco - armatura tela - Descrizione modello: interamente foderata, a tubino, spacco dietro sovrapposto, chiusura posteriore con lampo in tessuto</t>
    </r>
    <r>
      <rPr>
        <sz val="11"/>
        <rFont val="Times New Roman"/>
        <family val="1"/>
      </rPr>
      <t>. Stesso ricamo delle giacche, per dimensioni e colore, sulla gonna lato sinistro posizionato in basso a circa 5 cm. dal cinturino. Misura dalla 40 alla 58 (possono essere previste gonne su misura)</t>
    </r>
  </si>
  <si>
    <t>PANTALONE INVERNALE AUTISTA UOMO</t>
  </si>
  <si>
    <r>
      <t>Pantalone invernale Autista, in tessuto, colore blu notte, avente le seguenti caratteristiche tecniche: composizione 100% pura lana vergine, denominazione pettinato - armatura cordellino - Descrizione del modello: linea classica, foderato, con pences alla vita, tasche laterali oblique e tasche posteriori, n. 6 passanti per cintura</t>
    </r>
    <r>
      <rPr>
        <sz val="11"/>
        <rFont val="Arial"/>
        <family val="2"/>
      </rPr>
      <t>.</t>
    </r>
    <r>
      <rPr>
        <sz val="11"/>
        <rFont val="Times New Roman"/>
        <family val="1"/>
      </rPr>
      <t xml:space="preserve"> Ricamo (dimensioni altezza cm. 3 larghezza cm. 6,5) in colore rosso del giglio e della scritta "Comune di Firenze" sul lato sinistro altezza tasca. Misure dalla 46 alla 62 (possono essere previsti pantaloni su misura)</t>
    </r>
  </si>
  <si>
    <t>PANTALONE INVERNALE AUTISTA DONNA</t>
  </si>
  <si>
    <t>Pantalone invernale Autista, in tessuto, colore blu notte, avente le seguenti caratteristiche tecniche: composizione 100% pura lana vergine, denominazione pettinato - armatura cordellino - Descrizione del modello: linea classica, diritta, modellato sulla vita e bacino, foderato, con pences alla vita, tasche laterali oblique e un taschino posteriore, n. 6 passanti per cintura. Ricamo (dimensioni altezza cm. 3 larghezza cm. 6,5) in colore rosso del giglio e della scritta "Comune di Firenze" sul lato sinistro altezza tasca. Misura dalla 40 alla 58 (possono essere previsti pantaloni su misura)</t>
  </si>
  <si>
    <t>MAGLIONE COLLO CICLISTA</t>
  </si>
  <si>
    <t>Maglione a collo alto, realizzato in filato, colore blu notte, avente le seguenti caratteristiche: composizione pura lana vergine 100% merinos irrestringibile, ricamo (dimensioni altezza cm. 3 larghezza cm. 2) in basso a sinistra in colore rosso del giglio di Firenze. Descrizione del modello: Sottogiacca, maniche lunghe. Misure dalla 42 alla 66</t>
  </si>
  <si>
    <t>MAGLIONE PARICOLLO</t>
  </si>
  <si>
    <t>Maglione paricollo, realizzato in filato, colore blu notte, avente le seguenti caratteristiche: composizione misto lana (50% pura lana vergine, 50% acrilico trattato "no pilling"), ricamo (dimensioni altezza cm. 3 larghezza cm. 2) in basso a sinistra in colore rosso del giglio di Firenze. Descrizione modello: paricollo, maniche lunghe, bordo di cm. 2 al girocollo. Misure dalla 42 alla 66</t>
  </si>
  <si>
    <t>GILET</t>
  </si>
  <si>
    <t>Gilet realizzato in filato, colore blu notte, avente le seguenti caratteristiche: composizione pura lana vergine 100% merinos irrestringibile, ricamo (dimensioni altezza cm. 3 larghezza cm. 2) in basso a sinistra in colore rosso del giglio di Firenze. Descrizione modello: Sottogiacca, senza maniche, scollo a "V". Misure dalla 42 alla 66</t>
  </si>
  <si>
    <t>CAMICIA INVERNALE USCIERE UOMO/DONNA</t>
  </si>
  <si>
    <t>Camicia invernale Usciere in tessuto, colore celeste, avente le seguenti caratteristiche tecniche: composizione cotone 100% mercerizzato, armatura tela a filo doppio effetto oxford. Descrizione del modello: collo classico, manica lunga, taschino al petto a sinistra, chiuso da occhiello e bottone, sul quale dovrà essere ricamato (dimesioni altezza cm. 1,8 larghezza cm. 1,4) in colore rosso, il giglio di Firenze. Il modello femminile avrà cugni per il seno. Misure per uomo dal 37 al 50 – misure per donna dalla 40 alla 58 (possono essere previste camicie su misura)</t>
  </si>
  <si>
    <t>CAMICIA ESTIVA USCIERE UOMO/DONNA</t>
  </si>
  <si>
    <t>Camicia estiva Usciere in tessuto, colore celeste, avente le seguenti caratteristiche tecniche: composizione cotone 100% mercerizzato, armatura tela a filo doppio effetto oxford. Descrizione del modello: collo classico, manica corta, taschino al petto a sinistra, chiuso da occhiello e bottone, sul quale dovrà essere ricamato, (dimensioni altezza cm. 1,8 larghezza cm. 1,4) in colore rosso, il giglio di Firenze. Il modello femminile avrà cugni per il seno. Misure per uomo dal 37 al 50 – misure per donna dalla 40 alla 58 (possono essere previste camicie su misura)</t>
  </si>
  <si>
    <t>E' onere del concorrente verificare la correttezza dei calcoli sia dei prezzi unitari offerti in relazione ai ribassi percentuali unitari offerti sia del ribasso percentuale medio di riferimento.</t>
  </si>
  <si>
    <t>per l'aggiudicazione del lotto 5</t>
  </si>
  <si>
    <t xml:space="preserve">Si ricorda che il ribasso percentuale medio di riferimento deve corrispondere a quello inserito nel modulo Offerta economica </t>
  </si>
  <si>
    <t>Allegato 17) alla lettera di invito: dettaglio economico - lotto 5</t>
  </si>
</sst>
</file>

<file path=xl/styles.xml><?xml version="1.0" encoding="utf-8"?>
<styleSheet xmlns="http://schemas.openxmlformats.org/spreadsheetml/2006/main">
  <numFmts count="4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L.&quot;\ #,##0;\-&quot;L.&quot;\ #,##0"/>
    <numFmt numFmtId="171" formatCode="&quot;L.&quot;\ #,##0;[Red]\-&quot;L.&quot;\ #,##0"/>
    <numFmt numFmtId="172" formatCode="&quot;L.&quot;\ #,##0.00;\-&quot;L.&quot;\ #,##0.00"/>
    <numFmt numFmtId="173" formatCode="&quot;L.&quot;\ #,##0.00;[Red]\-&quot;L.&quot;\ #,##0.00"/>
    <numFmt numFmtId="174" formatCode="_-&quot;L.&quot;\ * #,##0_-;\-&quot;L.&quot;\ * #,##0_-;_-&quot;L.&quot;\ * &quot;-&quot;_-;_-@_-"/>
    <numFmt numFmtId="175" formatCode="_-&quot;L.&quot;\ * #,##0.00_-;\-&quot;L.&quot;\ * #,##0.00_-;_-&quot;L.&quot;\ * &quot;-&quot;??_-;_-@_-"/>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IR£&quot;#,##0;\-&quot;IR£&quot;#,##0"/>
    <numFmt numFmtId="185" formatCode="&quot;IR£&quot;#,##0;[Red]\-&quot;IR£&quot;#,##0"/>
    <numFmt numFmtId="186" formatCode="&quot;IR£&quot;#,##0.00;\-&quot;IR£&quot;#,##0.00"/>
    <numFmt numFmtId="187" formatCode="&quot;IR£&quot;#,##0.00;[Red]\-&quot;IR£&quot;#,##0.00"/>
    <numFmt numFmtId="188" formatCode="_-&quot;IR£&quot;* #,##0_-;\-&quot;IR£&quot;* #,##0_-;_-&quot;IR£&quot;* &quot;-&quot;_-;_-@_-"/>
    <numFmt numFmtId="189" formatCode="_-&quot;IR£&quot;* #,##0.00_-;\-&quot;IR£&quot;* #,##0.00_-;_-&quot;IR£&quot;* &quot;-&quot;??_-;_-@_-"/>
    <numFmt numFmtId="190" formatCode="&quot;Sì&quot;;&quot;Sì&quot;;&quot;No&quot;"/>
    <numFmt numFmtId="191" formatCode="&quot;Vero&quot;;&quot;Vero&quot;;&quot;Falso&quot;"/>
    <numFmt numFmtId="192" formatCode="&quot;Attivo&quot;;&quot;Attivo&quot;;&quot;Disattivo&quot;"/>
    <numFmt numFmtId="193" formatCode="[$€-2]\ #.##000_);[Red]\([$€-2]\ #.##000\)"/>
    <numFmt numFmtId="194" formatCode="&quot;€&quot;\ #,##0.00"/>
    <numFmt numFmtId="195" formatCode="0.000%"/>
    <numFmt numFmtId="196" formatCode="0.000"/>
  </numFmts>
  <fonts count="22">
    <font>
      <sz val="10"/>
      <name val="Arial"/>
      <family val="0"/>
    </font>
    <font>
      <sz val="11"/>
      <color indexed="8"/>
      <name val="Times New Roman"/>
      <family val="1"/>
    </font>
    <font>
      <b/>
      <sz val="10"/>
      <name val="Arial"/>
      <family val="2"/>
    </font>
    <font>
      <b/>
      <sz val="12"/>
      <color indexed="8"/>
      <name val="Times New Roman"/>
      <family val="1"/>
    </font>
    <font>
      <b/>
      <sz val="13"/>
      <name val="Arial"/>
      <family val="2"/>
    </font>
    <font>
      <sz val="11"/>
      <name val="Times New Roman"/>
      <family val="1"/>
    </font>
    <font>
      <u val="single"/>
      <sz val="10"/>
      <color indexed="12"/>
      <name val="Arial"/>
      <family val="0"/>
    </font>
    <font>
      <u val="single"/>
      <sz val="10"/>
      <color indexed="36"/>
      <name val="Arial"/>
      <family val="0"/>
    </font>
    <font>
      <b/>
      <sz val="10"/>
      <color indexed="12"/>
      <name val="Arial"/>
      <family val="2"/>
    </font>
    <font>
      <sz val="14"/>
      <name val="Times New Roman"/>
      <family val="1"/>
    </font>
    <font>
      <b/>
      <sz val="12"/>
      <name val="Times New Roman"/>
      <family val="1"/>
    </font>
    <font>
      <sz val="10"/>
      <name val="Times New Roman"/>
      <family val="1"/>
    </font>
    <font>
      <i/>
      <sz val="10"/>
      <name val="Times New Roman"/>
      <family val="1"/>
    </font>
    <font>
      <b/>
      <i/>
      <sz val="10"/>
      <name val="Times New Roman"/>
      <family val="1"/>
    </font>
    <font>
      <sz val="10"/>
      <color indexed="12"/>
      <name val="Arial"/>
      <family val="0"/>
    </font>
    <font>
      <sz val="14"/>
      <name val="Arial"/>
      <family val="2"/>
    </font>
    <font>
      <b/>
      <sz val="14"/>
      <name val="Times New Roman"/>
      <family val="1"/>
    </font>
    <font>
      <b/>
      <sz val="14"/>
      <name val="Arial"/>
      <family val="2"/>
    </font>
    <font>
      <sz val="11"/>
      <color indexed="9"/>
      <name val="Times New Roman"/>
      <family val="1"/>
    </font>
    <font>
      <sz val="11"/>
      <name val="Arial"/>
      <family val="2"/>
    </font>
    <font>
      <b/>
      <sz val="10"/>
      <color indexed="48"/>
      <name val="Arial"/>
      <family val="2"/>
    </font>
    <font>
      <sz val="10"/>
      <color indexed="48"/>
      <name val="Arial"/>
      <family val="2"/>
    </font>
  </fonts>
  <fills count="3">
    <fill>
      <patternFill/>
    </fill>
    <fill>
      <patternFill patternType="gray125"/>
    </fill>
    <fill>
      <patternFill patternType="solid">
        <fgColor indexed="13"/>
        <bgColor indexed="64"/>
      </patternFill>
    </fill>
  </fills>
  <borders count="8">
    <border>
      <left/>
      <right/>
      <top/>
      <bottom/>
      <diagonal/>
    </border>
    <border>
      <left style="thin"/>
      <right style="thin"/>
      <top style="thin"/>
      <bottom style="thin"/>
    </border>
    <border>
      <left style="thin"/>
      <right style="thin"/>
      <top style="thin"/>
      <bottom>
        <color indexed="63"/>
      </bottom>
    </border>
    <border>
      <left style="medium"/>
      <right style="medium"/>
      <top style="medium"/>
      <bottom style="medium"/>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cellStyleXfs>
  <cellXfs count="45">
    <xf numFmtId="0" fontId="0" fillId="0" borderId="0" xfId="0" applyAlignment="1">
      <alignment/>
    </xf>
    <xf numFmtId="0" fontId="1" fillId="0" borderId="1" xfId="0" applyFont="1" applyBorder="1" applyAlignment="1">
      <alignment wrapText="1"/>
    </xf>
    <xf numFmtId="0" fontId="2" fillId="0" borderId="0" xfId="0" applyFont="1" applyAlignment="1">
      <alignment/>
    </xf>
    <xf numFmtId="0" fontId="3" fillId="0" borderId="0" xfId="0" applyFont="1" applyAlignment="1">
      <alignment/>
    </xf>
    <xf numFmtId="0" fontId="4" fillId="0" borderId="1" xfId="0" applyFont="1" applyBorder="1" applyAlignment="1">
      <alignment wrapText="1"/>
    </xf>
    <xf numFmtId="0" fontId="5" fillId="0" borderId="0" xfId="0" applyFont="1" applyBorder="1" applyAlignment="1">
      <alignment horizontal="justify" wrapText="1"/>
    </xf>
    <xf numFmtId="0" fontId="4" fillId="0" borderId="2" xfId="0" applyFont="1" applyBorder="1" applyAlignment="1">
      <alignment/>
    </xf>
    <xf numFmtId="0" fontId="2" fillId="0" borderId="0" xfId="0" applyFont="1" applyAlignment="1">
      <alignment wrapText="1"/>
    </xf>
    <xf numFmtId="0" fontId="0" fillId="0" borderId="1" xfId="0" applyBorder="1" applyAlignment="1">
      <alignment horizontal="center" vertical="center" wrapText="1"/>
    </xf>
    <xf numFmtId="0" fontId="0" fillId="0" borderId="0" xfId="0" applyBorder="1" applyAlignment="1">
      <alignment horizontal="center" vertical="center" wrapText="1"/>
    </xf>
    <xf numFmtId="0" fontId="2" fillId="0" borderId="1" xfId="0" applyFont="1" applyBorder="1" applyAlignment="1">
      <alignment horizontal="center" vertical="center"/>
    </xf>
    <xf numFmtId="194" fontId="0" fillId="0" borderId="1" xfId="0" applyNumberFormat="1" applyBorder="1" applyAlignment="1">
      <alignment horizontal="center" vertical="center"/>
    </xf>
    <xf numFmtId="0" fontId="2" fillId="0" borderId="0" xfId="0" applyFont="1" applyBorder="1" applyAlignment="1">
      <alignment horizontal="center" vertical="center"/>
    </xf>
    <xf numFmtId="194" fontId="0" fillId="0" borderId="0" xfId="0" applyNumberFormat="1" applyBorder="1" applyAlignment="1">
      <alignment horizontal="center" vertical="center"/>
    </xf>
    <xf numFmtId="0" fontId="8" fillId="0" borderId="0" xfId="0" applyFont="1" applyAlignment="1">
      <alignment/>
    </xf>
    <xf numFmtId="0" fontId="5" fillId="0" borderId="0" xfId="0" applyFont="1" applyFill="1" applyBorder="1" applyAlignment="1">
      <alignment horizontal="justify" wrapText="1"/>
    </xf>
    <xf numFmtId="0" fontId="9" fillId="0" borderId="0" xfId="0" applyFont="1" applyAlignment="1">
      <alignment horizontal="justify"/>
    </xf>
    <xf numFmtId="0" fontId="11" fillId="0" borderId="0" xfId="0" applyFont="1" applyAlignment="1">
      <alignment horizontal="justify"/>
    </xf>
    <xf numFmtId="0" fontId="12" fillId="0" borderId="0" xfId="0" applyFont="1" applyAlignment="1">
      <alignment horizontal="justify"/>
    </xf>
    <xf numFmtId="0" fontId="13" fillId="0" borderId="0" xfId="0" applyFont="1" applyAlignment="1">
      <alignment horizontal="justify"/>
    </xf>
    <xf numFmtId="0" fontId="2" fillId="0" borderId="0" xfId="0" applyFont="1" applyBorder="1" applyAlignment="1">
      <alignment horizontal="left" vertical="justify"/>
    </xf>
    <xf numFmtId="0" fontId="14" fillId="0" borderId="0" xfId="0" applyFont="1" applyAlignment="1">
      <alignment/>
    </xf>
    <xf numFmtId="0" fontId="0" fillId="0" borderId="0" xfId="0" applyBorder="1" applyAlignment="1">
      <alignment/>
    </xf>
    <xf numFmtId="0" fontId="15" fillId="0" borderId="0" xfId="0" applyFont="1" applyAlignment="1">
      <alignment/>
    </xf>
    <xf numFmtId="0" fontId="15" fillId="0" borderId="0" xfId="0" applyFont="1" applyAlignment="1">
      <alignment/>
    </xf>
    <xf numFmtId="0" fontId="16" fillId="0" borderId="0" xfId="0" applyFont="1" applyFill="1" applyBorder="1" applyAlignment="1">
      <alignment horizontal="center" wrapText="1"/>
    </xf>
    <xf numFmtId="0" fontId="17" fillId="0" borderId="0" xfId="0" applyFont="1" applyFill="1" applyBorder="1" applyAlignment="1">
      <alignment horizontal="left" vertical="center"/>
    </xf>
    <xf numFmtId="0" fontId="16" fillId="0" borderId="0" xfId="0" applyFont="1" applyFill="1" applyBorder="1" applyAlignment="1">
      <alignment horizontal="justify" wrapText="1"/>
    </xf>
    <xf numFmtId="0" fontId="17" fillId="0" borderId="0" xfId="0" applyFont="1" applyFill="1" applyBorder="1" applyAlignment="1">
      <alignment/>
    </xf>
    <xf numFmtId="10" fontId="15" fillId="2" borderId="3" xfId="0" applyNumberFormat="1" applyFont="1" applyFill="1" applyBorder="1" applyAlignment="1">
      <alignment/>
    </xf>
    <xf numFmtId="0" fontId="17" fillId="0" borderId="0" xfId="0" applyFont="1" applyFill="1" applyBorder="1" applyAlignment="1">
      <alignment horizontal="center" vertical="center"/>
    </xf>
    <xf numFmtId="10" fontId="0" fillId="0" borderId="1" xfId="0" applyNumberFormat="1" applyFill="1" applyBorder="1" applyAlignment="1">
      <alignment vertical="center"/>
    </xf>
    <xf numFmtId="0" fontId="4" fillId="0" borderId="2" xfId="0" applyFont="1" applyBorder="1" applyAlignment="1">
      <alignment horizontal="center" vertical="center" wrapText="1"/>
    </xf>
    <xf numFmtId="196" fontId="18" fillId="0" borderId="0" xfId="0" applyNumberFormat="1" applyFont="1" applyBorder="1" applyAlignment="1">
      <alignment vertical="top" wrapText="1"/>
    </xf>
    <xf numFmtId="0" fontId="0" fillId="0" borderId="4" xfId="0" applyBorder="1" applyAlignment="1">
      <alignment horizontal="center" vertical="center" wrapText="1"/>
    </xf>
    <xf numFmtId="0" fontId="0" fillId="0" borderId="1" xfId="0" applyFont="1" applyBorder="1" applyAlignment="1">
      <alignment horizontal="center" vertical="center" wrapText="1"/>
    </xf>
    <xf numFmtId="10" fontId="15" fillId="0" borderId="0" xfId="0" applyNumberFormat="1" applyFont="1" applyFill="1" applyBorder="1" applyAlignment="1">
      <alignment/>
    </xf>
    <xf numFmtId="0" fontId="0" fillId="0" borderId="0" xfId="0" applyBorder="1" applyAlignment="1">
      <alignment horizontal="center"/>
    </xf>
    <xf numFmtId="0" fontId="2" fillId="0" borderId="5" xfId="0" applyFont="1" applyBorder="1" applyAlignment="1">
      <alignment horizontal="left" vertical="justify"/>
    </xf>
    <xf numFmtId="0" fontId="0" fillId="0" borderId="6" xfId="0" applyBorder="1" applyAlignment="1">
      <alignment/>
    </xf>
    <xf numFmtId="0" fontId="0" fillId="0" borderId="7" xfId="0" applyBorder="1" applyAlignment="1">
      <alignment/>
    </xf>
    <xf numFmtId="0" fontId="10" fillId="0" borderId="0" xfId="0" applyFont="1" applyAlignment="1">
      <alignment horizontal="center"/>
    </xf>
    <xf numFmtId="0" fontId="9" fillId="0" borderId="0" xfId="0" applyFont="1" applyAlignment="1">
      <alignment horizontal="center"/>
    </xf>
    <xf numFmtId="0" fontId="20" fillId="0" borderId="0" xfId="0" applyFont="1" applyFill="1" applyBorder="1" applyAlignment="1">
      <alignment horizontal="left" vertical="center" wrapText="1"/>
    </xf>
    <xf numFmtId="0" fontId="21" fillId="0" borderId="0" xfId="0" applyFont="1" applyAlignment="1">
      <alignment wrapText="1"/>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F56"/>
  <sheetViews>
    <sheetView tabSelected="1" workbookViewId="0" topLeftCell="A1">
      <selection activeCell="B2" sqref="B2"/>
    </sheetView>
  </sheetViews>
  <sheetFormatPr defaultColWidth="9.140625" defaultRowHeight="12.75"/>
  <cols>
    <col min="1" max="1" width="3.7109375" style="0" customWidth="1"/>
    <col min="2" max="2" width="21.00390625" style="0" customWidth="1"/>
    <col min="3" max="3" width="55.8515625" style="0" customWidth="1"/>
    <col min="4" max="4" width="10.7109375" style="0" customWidth="1"/>
    <col min="5" max="5" width="15.7109375" style="0" customWidth="1"/>
    <col min="6" max="6" width="13.140625" style="0" customWidth="1"/>
    <col min="7" max="7" width="18.421875" style="0" customWidth="1"/>
  </cols>
  <sheetData>
    <row r="2" ht="12.75">
      <c r="B2" s="2" t="s">
        <v>57</v>
      </c>
    </row>
    <row r="4" ht="12.75">
      <c r="B4" s="2" t="s">
        <v>17</v>
      </c>
    </row>
    <row r="5" ht="12.75">
      <c r="B5" s="2" t="s">
        <v>18</v>
      </c>
    </row>
    <row r="6" ht="12.75">
      <c r="C6" s="7"/>
    </row>
    <row r="7" spans="2:3" ht="18">
      <c r="B7" s="23" t="s">
        <v>5</v>
      </c>
      <c r="C7" s="24"/>
    </row>
    <row r="8" spans="2:3" ht="18">
      <c r="B8" s="23" t="s">
        <v>6</v>
      </c>
      <c r="C8" s="24"/>
    </row>
    <row r="9" spans="2:3" ht="18">
      <c r="B9" s="23" t="s">
        <v>7</v>
      </c>
      <c r="C9" s="24"/>
    </row>
    <row r="10" spans="2:3" ht="18">
      <c r="B10" s="23" t="s">
        <v>8</v>
      </c>
      <c r="C10" s="24"/>
    </row>
    <row r="11" spans="2:3" ht="18">
      <c r="B11" s="23" t="s">
        <v>9</v>
      </c>
      <c r="C11" s="24"/>
    </row>
    <row r="12" spans="2:3" ht="18">
      <c r="B12" s="23" t="s">
        <v>10</v>
      </c>
      <c r="C12" s="24"/>
    </row>
    <row r="13" spans="2:3" ht="18">
      <c r="B13" s="23" t="s">
        <v>11</v>
      </c>
      <c r="C13" s="24"/>
    </row>
    <row r="14" spans="2:3" ht="18">
      <c r="B14" s="24"/>
      <c r="C14" s="24"/>
    </row>
    <row r="15" spans="2:3" ht="18.75">
      <c r="B15" s="24"/>
      <c r="C15" s="25" t="s">
        <v>12</v>
      </c>
    </row>
    <row r="16" spans="2:3" ht="18.75">
      <c r="B16" s="24"/>
      <c r="C16" s="25"/>
    </row>
    <row r="17" ht="12.75">
      <c r="B17" s="2" t="s">
        <v>55</v>
      </c>
    </row>
    <row r="18" ht="12.75">
      <c r="B18" s="14"/>
    </row>
    <row r="19" spans="2:3" ht="18">
      <c r="B19" s="24" t="s">
        <v>21</v>
      </c>
      <c r="C19" s="24"/>
    </row>
    <row r="21" spans="1:2" ht="15.75">
      <c r="A21" s="3" t="s">
        <v>23</v>
      </c>
      <c r="B21" s="34"/>
    </row>
    <row r="23" spans="1:6" ht="66">
      <c r="A23" s="4" t="s">
        <v>2</v>
      </c>
      <c r="B23" s="6" t="s">
        <v>0</v>
      </c>
      <c r="C23" s="6" t="s">
        <v>1</v>
      </c>
      <c r="D23" s="32" t="s">
        <v>4</v>
      </c>
      <c r="E23" s="32" t="s">
        <v>16</v>
      </c>
      <c r="F23" s="32" t="s">
        <v>3</v>
      </c>
    </row>
    <row r="24" spans="1:6" ht="150">
      <c r="A24" s="10">
        <v>37</v>
      </c>
      <c r="B24" s="8" t="s">
        <v>24</v>
      </c>
      <c r="C24" s="1" t="s">
        <v>25</v>
      </c>
      <c r="D24" s="11">
        <v>132</v>
      </c>
      <c r="E24" s="31"/>
      <c r="F24" s="11">
        <f>D24-(D24*E24)</f>
        <v>132</v>
      </c>
    </row>
    <row r="25" spans="1:6" ht="150">
      <c r="A25" s="10">
        <v>38</v>
      </c>
      <c r="B25" s="8" t="s">
        <v>26</v>
      </c>
      <c r="C25" s="1" t="s">
        <v>27</v>
      </c>
      <c r="D25" s="11">
        <v>125</v>
      </c>
      <c r="E25" s="31"/>
      <c r="F25" s="11">
        <f>D25-(D25*E25)</f>
        <v>125</v>
      </c>
    </row>
    <row r="26" spans="1:6" ht="195">
      <c r="A26" s="10">
        <v>39</v>
      </c>
      <c r="B26" s="8" t="s">
        <v>28</v>
      </c>
      <c r="C26" s="1" t="s">
        <v>29</v>
      </c>
      <c r="D26" s="11">
        <v>63</v>
      </c>
      <c r="E26" s="31"/>
      <c r="F26" s="11">
        <f aca="true" t="shared" si="0" ref="F26:F38">D26-(D26*E26)</f>
        <v>63</v>
      </c>
    </row>
    <row r="27" spans="1:6" ht="150">
      <c r="A27" s="10">
        <v>40</v>
      </c>
      <c r="B27" s="8" t="s">
        <v>30</v>
      </c>
      <c r="C27" s="1" t="s">
        <v>31</v>
      </c>
      <c r="D27" s="11">
        <v>63</v>
      </c>
      <c r="E27" s="31"/>
      <c r="F27" s="11">
        <f t="shared" si="0"/>
        <v>63</v>
      </c>
    </row>
    <row r="28" spans="1:6" ht="180">
      <c r="A28" s="10">
        <v>41</v>
      </c>
      <c r="B28" s="8" t="s">
        <v>32</v>
      </c>
      <c r="C28" s="1" t="s">
        <v>33</v>
      </c>
      <c r="D28" s="11">
        <v>58</v>
      </c>
      <c r="E28" s="31"/>
      <c r="F28" s="11">
        <f t="shared" si="0"/>
        <v>58</v>
      </c>
    </row>
    <row r="29" spans="1:6" ht="150">
      <c r="A29" s="10">
        <v>42</v>
      </c>
      <c r="B29" s="8" t="s">
        <v>34</v>
      </c>
      <c r="C29" s="1" t="s">
        <v>35</v>
      </c>
      <c r="D29" s="11">
        <v>58</v>
      </c>
      <c r="E29" s="31"/>
      <c r="F29" s="11">
        <f t="shared" si="0"/>
        <v>58</v>
      </c>
    </row>
    <row r="30" spans="1:6" ht="135">
      <c r="A30" s="10">
        <v>43</v>
      </c>
      <c r="B30" s="8" t="s">
        <v>36</v>
      </c>
      <c r="C30" s="1" t="s">
        <v>37</v>
      </c>
      <c r="D30" s="11">
        <v>54</v>
      </c>
      <c r="E30" s="31"/>
      <c r="F30" s="11">
        <f t="shared" si="0"/>
        <v>54</v>
      </c>
    </row>
    <row r="31" spans="1:6" ht="120">
      <c r="A31" s="10">
        <v>44</v>
      </c>
      <c r="B31" s="8" t="s">
        <v>38</v>
      </c>
      <c r="C31" s="1" t="s">
        <v>39</v>
      </c>
      <c r="D31" s="11">
        <v>52</v>
      </c>
      <c r="E31" s="31"/>
      <c r="F31" s="11">
        <f t="shared" si="0"/>
        <v>52</v>
      </c>
    </row>
    <row r="32" spans="1:6" ht="135">
      <c r="A32" s="10">
        <v>45</v>
      </c>
      <c r="B32" s="35" t="s">
        <v>40</v>
      </c>
      <c r="C32" s="1" t="s">
        <v>41</v>
      </c>
      <c r="D32" s="11">
        <v>62</v>
      </c>
      <c r="E32" s="31"/>
      <c r="F32" s="11">
        <f t="shared" si="0"/>
        <v>62</v>
      </c>
    </row>
    <row r="33" spans="1:6" ht="150">
      <c r="A33" s="10">
        <v>46</v>
      </c>
      <c r="B33" s="35" t="s">
        <v>42</v>
      </c>
      <c r="C33" s="1" t="s">
        <v>43</v>
      </c>
      <c r="D33" s="11">
        <v>62</v>
      </c>
      <c r="E33" s="31"/>
      <c r="F33" s="11">
        <f t="shared" si="0"/>
        <v>62</v>
      </c>
    </row>
    <row r="34" spans="1:6" ht="90">
      <c r="A34" s="10">
        <v>47</v>
      </c>
      <c r="B34" s="8" t="s">
        <v>44</v>
      </c>
      <c r="C34" s="1" t="s">
        <v>45</v>
      </c>
      <c r="D34" s="11">
        <v>39</v>
      </c>
      <c r="E34" s="31"/>
      <c r="F34" s="11">
        <f t="shared" si="0"/>
        <v>39</v>
      </c>
    </row>
    <row r="35" spans="1:6" ht="105">
      <c r="A35" s="10">
        <v>48</v>
      </c>
      <c r="B35" s="8" t="s">
        <v>46</v>
      </c>
      <c r="C35" s="1" t="s">
        <v>47</v>
      </c>
      <c r="D35" s="11">
        <v>20</v>
      </c>
      <c r="E35" s="31"/>
      <c r="F35" s="11">
        <f t="shared" si="0"/>
        <v>20</v>
      </c>
    </row>
    <row r="36" spans="1:6" ht="90">
      <c r="A36" s="10">
        <v>49</v>
      </c>
      <c r="B36" s="8" t="s">
        <v>48</v>
      </c>
      <c r="C36" s="1" t="s">
        <v>49</v>
      </c>
      <c r="D36" s="11">
        <v>30</v>
      </c>
      <c r="E36" s="31"/>
      <c r="F36" s="11">
        <f t="shared" si="0"/>
        <v>30</v>
      </c>
    </row>
    <row r="37" spans="1:6" ht="135">
      <c r="A37" s="10">
        <v>50</v>
      </c>
      <c r="B37" s="8" t="s">
        <v>50</v>
      </c>
      <c r="C37" s="1" t="s">
        <v>51</v>
      </c>
      <c r="D37" s="11">
        <v>20</v>
      </c>
      <c r="E37" s="31"/>
      <c r="F37" s="11">
        <f t="shared" si="0"/>
        <v>20</v>
      </c>
    </row>
    <row r="38" spans="1:6" ht="150">
      <c r="A38" s="10">
        <v>51</v>
      </c>
      <c r="B38" s="8" t="s">
        <v>52</v>
      </c>
      <c r="C38" s="1" t="s">
        <v>53</v>
      </c>
      <c r="D38" s="11">
        <v>19</v>
      </c>
      <c r="E38" s="31"/>
      <c r="F38" s="11">
        <f t="shared" si="0"/>
        <v>19</v>
      </c>
    </row>
    <row r="39" ht="15">
      <c r="E39" s="33">
        <f>SUM(E24:E38)</f>
        <v>0</v>
      </c>
    </row>
    <row r="41" ht="18">
      <c r="C41" s="30" t="s">
        <v>22</v>
      </c>
    </row>
    <row r="42" spans="1:6" ht="15.75" thickBot="1">
      <c r="A42" s="12"/>
      <c r="B42" s="9"/>
      <c r="C42" s="5"/>
      <c r="D42" s="13"/>
      <c r="E42" s="13"/>
      <c r="F42" s="13"/>
    </row>
    <row r="43" spans="1:6" ht="19.5" thickBot="1">
      <c r="A43" s="2"/>
      <c r="B43" s="26" t="s">
        <v>19</v>
      </c>
      <c r="C43" s="27"/>
      <c r="D43" s="28"/>
      <c r="E43" s="29">
        <f>E39/15</f>
        <v>0</v>
      </c>
      <c r="F43" s="2"/>
    </row>
    <row r="44" spans="1:6" ht="18.75">
      <c r="A44" s="2"/>
      <c r="B44" s="26"/>
      <c r="C44" s="27"/>
      <c r="D44" s="28"/>
      <c r="E44" s="36"/>
      <c r="F44" s="2"/>
    </row>
    <row r="45" spans="1:6" ht="12.75">
      <c r="A45" s="2"/>
      <c r="B45" s="43" t="s">
        <v>54</v>
      </c>
      <c r="C45" s="44"/>
      <c r="D45" s="44"/>
      <c r="E45" s="44"/>
      <c r="F45" s="44"/>
    </row>
    <row r="46" spans="1:6" ht="12.75">
      <c r="A46" s="2"/>
      <c r="B46" s="44"/>
      <c r="C46" s="44"/>
      <c r="D46" s="44"/>
      <c r="E46" s="44"/>
      <c r="F46" s="44"/>
    </row>
    <row r="47" spans="2:6" ht="15">
      <c r="B47" s="21" t="s">
        <v>56</v>
      </c>
      <c r="C47" s="15"/>
      <c r="D47" s="2"/>
      <c r="E47" s="2"/>
      <c r="F47" s="2"/>
    </row>
    <row r="48" spans="2:6" ht="15">
      <c r="B48" s="21" t="s">
        <v>20</v>
      </c>
      <c r="C48" s="15"/>
      <c r="D48" s="2"/>
      <c r="E48" s="2"/>
      <c r="F48" s="2"/>
    </row>
    <row r="50" spans="2:6" ht="18.75">
      <c r="B50" s="16" t="s">
        <v>15</v>
      </c>
      <c r="D50" s="41" t="s">
        <v>14</v>
      </c>
      <c r="E50" s="41"/>
      <c r="F50" s="42"/>
    </row>
    <row r="51" spans="2:6" ht="12.75">
      <c r="B51" s="17"/>
      <c r="D51" s="37"/>
      <c r="E51" s="37"/>
      <c r="F51" s="37"/>
    </row>
    <row r="52" spans="2:6" ht="12.75">
      <c r="B52" s="18"/>
      <c r="D52" s="18"/>
      <c r="E52" s="18"/>
      <c r="F52" s="18"/>
    </row>
    <row r="54" ht="13.5">
      <c r="B54" s="19"/>
    </row>
    <row r="55" ht="13.5" thickBot="1"/>
    <row r="56" spans="2:6" ht="63.75" customHeight="1" thickBot="1">
      <c r="B56" s="38" t="s">
        <v>13</v>
      </c>
      <c r="C56" s="39"/>
      <c r="D56" s="40"/>
      <c r="E56" s="22"/>
      <c r="F56" s="20"/>
    </row>
  </sheetData>
  <mergeCells count="4">
    <mergeCell ref="D51:F51"/>
    <mergeCell ref="B56:D56"/>
    <mergeCell ref="D50:F50"/>
    <mergeCell ref="B45:F46"/>
  </mergeCells>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d75936</cp:lastModifiedBy>
  <cp:lastPrinted>2019-03-05T17:02:37Z</cp:lastPrinted>
  <dcterms:created xsi:type="dcterms:W3CDTF">1996-11-05T10:16:36Z</dcterms:created>
  <dcterms:modified xsi:type="dcterms:W3CDTF">2019-06-18T14:48:30Z</dcterms:modified>
  <cp:category/>
  <cp:version/>
  <cp:contentType/>
  <cp:contentStatus/>
</cp:coreProperties>
</file>